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3AE42752-E501-41A6-B999-FE793EF9CC3C}"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<sst xmlns="http://schemas.openxmlformats.org/spreadsheetml/2006/main" count="1217" uniqueCount="664">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</sst>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Q17" sqref="Q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573</v>
      </c>
      <c r="B10" s="163"/>
      <c r="C10" s="113" t="str">
        <f>VLOOKUP(A10,lista,2,0)</f>
        <v>G. SISTEMAS AEROPORTUARIOS Y ENERGÍA</v>
      </c>
      <c r="D10" s="113"/>
      <c r="E10" s="113"/>
      <c r="F10" s="113"/>
      <c r="G10" s="113" t="str">
        <f>VLOOKUP(A10,lista,3,0)</f>
        <v>Experto/a 3</v>
      </c>
      <c r="H10" s="113"/>
      <c r="I10" s="124" t="str">
        <f>VLOOKUP(A10,lista,4,0)</f>
        <v>Técnico/a de mantenimiento de instalaciones de suministro de energía eléctrica a la tracción ferroviaria AV</v>
      </c>
      <c r="J10" s="125"/>
      <c r="K10" s="113" t="str">
        <f>VLOOKUP(A10,lista,5,0)</f>
        <v>Valladolid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5"/>
      <c r="B15" s="146"/>
      <c r="C15" s="129"/>
      <c r="D15" s="130"/>
      <c r="E15" s="130"/>
      <c r="F15" s="130"/>
      <c r="G15" s="130"/>
      <c r="H15" s="130"/>
      <c r="I15" s="131"/>
      <c r="J15" s="129"/>
      <c r="K15" s="130"/>
      <c r="L15" s="148"/>
    </row>
    <row r="16" spans="1:120" s="2" customFormat="1" ht="29.4"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 customHeight="1" thickTop="1" thickBot="1" x14ac:dyDescent="0.3">
      <c r="A17" s="173" t="str">
        <f>VLOOKUP(A10,lista,6,0)</f>
        <v>6 años de experiencia en mantenimiento de instalaciones de suministro de energía eléctrica a la tracción ferroviaria.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LM6EvVeGfWg5Yw9SC2aqpRwDBFk8mYSbmjVSb+FkJxc+nCSpnKOwn8+7EhdoX/qdClEdlVm5Tj57Ee4yWGwwQ==" saltValue="NPSj66qvyYE1I2TnBB+l1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2025-05-19T14:41:39Z</dcterms:modified>
</cp:coreProperties>
</file>